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1" i="1"/>
  <c r="G22" i="1"/>
  <c r="G23" i="1"/>
  <c r="G18" i="1"/>
  <c r="G19" i="1"/>
  <c r="G20" i="1"/>
  <c r="G14" i="1"/>
  <c r="G15" i="1"/>
  <c r="G16" i="1"/>
  <c r="G17" i="1"/>
  <c r="G13" i="1"/>
  <c r="G11" i="1"/>
  <c r="G12" i="1"/>
  <c r="G10" i="1"/>
  <c r="G9" i="1"/>
  <c r="G8" i="1"/>
  <c r="G7" i="1"/>
  <c r="G6" i="1"/>
  <c r="G5" i="1"/>
  <c r="H29" i="2" l="1"/>
</calcChain>
</file>

<file path=xl/sharedStrings.xml><?xml version="1.0" encoding="utf-8"?>
<sst xmlns="http://schemas.openxmlformats.org/spreadsheetml/2006/main" count="362" uniqueCount="135">
  <si>
    <t xml:space="preserve">FJSEI   </t>
  </si>
  <si>
    <t>仪器设备（检验耗材）申购计划表</t>
  </si>
  <si>
    <r>
      <rPr>
        <sz val="11.5"/>
        <color theme="1"/>
        <rFont val="宋体"/>
        <family val="3"/>
        <charset val="134"/>
      </rPr>
      <t>中心</t>
    </r>
    <r>
      <rPr>
        <sz val="11.5"/>
        <color theme="1"/>
        <rFont val="Times New Roman"/>
        <family val="1"/>
      </rPr>
      <t>/</t>
    </r>
    <r>
      <rPr>
        <sz val="11.5"/>
        <color theme="1"/>
        <rFont val="宋体"/>
        <family val="3"/>
        <charset val="134"/>
      </rPr>
      <t>部门：</t>
    </r>
    <r>
      <rPr>
        <sz val="11.5"/>
        <color theme="1"/>
        <rFont val="Times New Roman"/>
        <family val="1"/>
      </rPr>
      <t xml:space="preserve">                                                                                                     </t>
    </r>
  </si>
  <si>
    <t>序号</t>
  </si>
  <si>
    <t>名称</t>
  </si>
  <si>
    <t>型号规格</t>
  </si>
  <si>
    <t>技术指标</t>
  </si>
  <si>
    <t>参考生产厂家</t>
  </si>
  <si>
    <t>数量</t>
  </si>
  <si>
    <t>预估单价</t>
  </si>
  <si>
    <t>总金额</t>
  </si>
  <si>
    <t>渗透剂</t>
  </si>
  <si>
    <t>新美达</t>
  </si>
  <si>
    <t>清洗剂</t>
  </si>
  <si>
    <t>显像剂</t>
  </si>
  <si>
    <t>荧光渗透剂套装</t>
  </si>
  <si>
    <t>宏达</t>
  </si>
  <si>
    <t>荧光磁悬液</t>
  </si>
  <si>
    <t>反差增强剂</t>
  </si>
  <si>
    <t>红磁膏</t>
  </si>
  <si>
    <t>磁悬液</t>
  </si>
  <si>
    <t>MT-RO</t>
  </si>
  <si>
    <t>磁粉灵敏度试片</t>
  </si>
  <si>
    <t>A1-30/100</t>
  </si>
  <si>
    <t>鲁科</t>
  </si>
  <si>
    <t>百叶片</t>
  </si>
  <si>
    <t>金象</t>
  </si>
  <si>
    <t>砂轮片</t>
  </si>
  <si>
    <t>100*6*16mm</t>
  </si>
  <si>
    <t>冷镶嵌料</t>
  </si>
  <si>
    <t>CM1</t>
  </si>
  <si>
    <t>耐博</t>
  </si>
  <si>
    <t>金相复膜片</t>
  </si>
  <si>
    <t>金相抛光轮盘</t>
  </si>
  <si>
    <t>安质诚</t>
  </si>
  <si>
    <t>打磨自粘盘</t>
  </si>
  <si>
    <t>电动打磨机电池</t>
  </si>
  <si>
    <t>博世</t>
  </si>
  <si>
    <t>里氏硬度块</t>
  </si>
  <si>
    <t>合                 计</t>
  </si>
  <si>
    <r>
      <rPr>
        <sz val="11.5"/>
        <color theme="1"/>
        <rFont val="宋体"/>
        <family val="3"/>
        <charset val="134"/>
      </rPr>
      <t>批准人</t>
    </r>
    <r>
      <rPr>
        <sz val="11.5"/>
        <color theme="1"/>
        <rFont val="Times New Roman"/>
        <family val="1"/>
      </rPr>
      <t xml:space="preserve">:                                    </t>
    </r>
    <r>
      <rPr>
        <sz val="11.5"/>
        <color theme="1"/>
        <rFont val="Times New Roman"/>
        <family val="1"/>
      </rPr>
      <t xml:space="preserve">                                  </t>
    </r>
  </si>
  <si>
    <t xml:space="preserve">审核人: </t>
  </si>
  <si>
    <t>编制人:</t>
  </si>
  <si>
    <r>
      <rPr>
        <sz val="11.5"/>
        <color theme="1"/>
        <rFont val="宋体"/>
        <family val="3"/>
        <charset val="134"/>
      </rPr>
      <t>日</t>
    </r>
    <r>
      <rPr>
        <sz val="11.5"/>
        <color theme="1"/>
        <rFont val="Times New Roman"/>
        <family val="1"/>
      </rPr>
      <t xml:space="preserve">  </t>
    </r>
    <r>
      <rPr>
        <sz val="11.5"/>
        <color theme="1"/>
        <rFont val="宋体"/>
        <family val="3"/>
        <charset val="134"/>
      </rPr>
      <t>期</t>
    </r>
    <r>
      <rPr>
        <sz val="11.5"/>
        <color theme="1"/>
        <rFont val="Times New Roman"/>
        <family val="1"/>
      </rPr>
      <t xml:space="preserve">:                                    </t>
    </r>
    <r>
      <rPr>
        <sz val="11.5"/>
        <color theme="1"/>
        <rFont val="Times New Roman"/>
        <family val="1"/>
      </rPr>
      <t xml:space="preserve">                                </t>
    </r>
  </si>
  <si>
    <t xml:space="preserve">日  期:   </t>
  </si>
  <si>
    <t>日  期:</t>
  </si>
  <si>
    <t>申购部门</t>
    <phoneticPr fontId="2" type="noConversion"/>
  </si>
  <si>
    <t>电锅中心</t>
    <phoneticPr fontId="2" type="noConversion"/>
  </si>
  <si>
    <r>
      <t>FA-5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500ml/</t>
    </r>
    <r>
      <rPr>
        <sz val="10.5"/>
        <color rgb="FF000000"/>
        <rFont val="宋体"/>
        <family val="3"/>
        <charset val="134"/>
      </rPr>
      <t>瓶</t>
    </r>
  </si>
  <si>
    <r>
      <t>符合标准：</t>
    </r>
    <r>
      <rPr>
        <sz val="10.5"/>
        <color rgb="FF000000"/>
        <rFont val="Times New Roman"/>
        <family val="1"/>
      </rPr>
      <t>GB/T 15822.2-2005/ISO 9934-2</t>
    </r>
    <r>
      <rPr>
        <sz val="10.5"/>
        <color rgb="FF000000"/>
        <rFont val="宋体"/>
        <family val="3"/>
        <charset val="134"/>
      </rPr>
      <t>：</t>
    </r>
    <r>
      <rPr>
        <sz val="10.5"/>
        <color rgb="FF000000"/>
        <rFont val="Times New Roman"/>
        <family val="1"/>
      </rPr>
      <t>2002</t>
    </r>
  </si>
  <si>
    <r>
      <t>DPT-5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500ml/</t>
    </r>
    <r>
      <rPr>
        <sz val="10.5"/>
        <color rgb="FF000000"/>
        <rFont val="宋体"/>
        <family val="3"/>
        <charset val="134"/>
      </rPr>
      <t>瓶</t>
    </r>
  </si>
  <si>
    <r>
      <t>满足</t>
    </r>
    <r>
      <rPr>
        <sz val="10.5"/>
        <color rgb="FF000000"/>
        <rFont val="Times New Roman"/>
        <family val="1"/>
      </rPr>
      <t>NB/T47013.5-2015</t>
    </r>
    <r>
      <rPr>
        <sz val="10.5"/>
        <color rgb="FF000000"/>
        <rFont val="宋体"/>
        <family val="3"/>
        <charset val="134"/>
      </rPr>
      <t>要求</t>
    </r>
  </si>
  <si>
    <r>
      <t>BH-180/</t>
    </r>
    <r>
      <rPr>
        <sz val="10.5"/>
        <color rgb="FF000000"/>
        <rFont val="宋体"/>
        <family val="3"/>
        <charset val="134"/>
      </rPr>
      <t>条</t>
    </r>
  </si>
  <si>
    <r>
      <t>满足</t>
    </r>
    <r>
      <rPr>
        <sz val="10.5"/>
        <color rgb="FF000000"/>
        <rFont val="Times New Roman"/>
        <family val="1"/>
      </rPr>
      <t>NB/T47013.4-2015</t>
    </r>
    <r>
      <rPr>
        <sz val="10.5"/>
        <color rgb="FF000000"/>
        <rFont val="宋体"/>
        <family val="3"/>
        <charset val="134"/>
      </rPr>
      <t>要求</t>
    </r>
  </si>
  <si>
    <t>华阳</t>
  </si>
  <si>
    <t>悬浮液</t>
  </si>
  <si>
    <r>
      <t>A1</t>
    </r>
    <r>
      <rPr>
        <sz val="10.5"/>
        <color rgb="FF000000"/>
        <rFont val="宋体"/>
        <family val="3"/>
        <charset val="134"/>
      </rPr>
      <t>型</t>
    </r>
    <r>
      <rPr>
        <sz val="10.5"/>
        <color rgb="FF000000"/>
        <rFont val="Times New Roman"/>
        <family val="1"/>
      </rPr>
      <t>,A1-30/100</t>
    </r>
  </si>
  <si>
    <t>高新所</t>
    <phoneticPr fontId="2" type="noConversion"/>
  </si>
  <si>
    <t>DPT-5</t>
  </si>
  <si>
    <r>
      <t>500ml/</t>
    </r>
    <r>
      <rPr>
        <sz val="9"/>
        <color rgb="FF000000"/>
        <rFont val="宋体"/>
        <family val="3"/>
        <charset val="134"/>
      </rPr>
      <t>瓶，满足</t>
    </r>
    <r>
      <rPr>
        <sz val="9"/>
        <color rgb="FF000000"/>
        <rFont val="Times New Roman"/>
        <family val="1"/>
      </rPr>
      <t>NB/T47013.5-2015</t>
    </r>
    <r>
      <rPr>
        <sz val="9"/>
        <color rgb="FF000000"/>
        <rFont val="宋体"/>
        <family val="3"/>
        <charset val="134"/>
      </rPr>
      <t>要求</t>
    </r>
  </si>
  <si>
    <t>上海新美达</t>
  </si>
  <si>
    <t>HR-1</t>
  </si>
  <si>
    <r>
      <t>满足</t>
    </r>
    <r>
      <rPr>
        <sz val="9"/>
        <color rgb="FF000000"/>
        <rFont val="Times New Roman"/>
        <family val="1"/>
      </rPr>
      <t>NB/T47013-2015</t>
    </r>
    <r>
      <rPr>
        <sz val="9"/>
        <color rgb="FF000000"/>
        <rFont val="宋体"/>
        <family val="3"/>
        <charset val="134"/>
      </rPr>
      <t>要求</t>
    </r>
  </si>
  <si>
    <t>嘉兴洛东</t>
  </si>
  <si>
    <r>
      <t>60</t>
    </r>
    <r>
      <rPr>
        <sz val="9"/>
        <color rgb="FF000000"/>
        <rFont val="宋体"/>
        <family val="3"/>
        <charset val="134"/>
      </rPr>
      <t>（条）</t>
    </r>
  </si>
  <si>
    <t>容管中心</t>
    <phoneticPr fontId="2" type="noConversion"/>
  </si>
  <si>
    <r>
      <t>YP-VT,6</t>
    </r>
    <r>
      <rPr>
        <sz val="10.5"/>
        <color rgb="FF000000"/>
        <rFont val="宋体"/>
        <family val="3"/>
        <charset val="134"/>
      </rPr>
      <t>瓶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套</t>
    </r>
  </si>
  <si>
    <r>
      <t>1</t>
    </r>
    <r>
      <rPr>
        <sz val="10.5"/>
        <color rgb="FF000000"/>
        <rFont val="宋体"/>
        <family val="3"/>
        <charset val="134"/>
      </rPr>
      <t>渗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显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family val="3"/>
        <charset val="134"/>
      </rPr>
      <t>清，满足</t>
    </r>
    <r>
      <rPr>
        <sz val="10.5"/>
        <color rgb="FF000000"/>
        <rFont val="Times New Roman"/>
        <family val="1"/>
      </rPr>
      <t>NB/T47013.5-2015</t>
    </r>
    <r>
      <rPr>
        <sz val="10.5"/>
        <color rgb="FF000000"/>
        <rFont val="宋体"/>
        <family val="3"/>
        <charset val="134"/>
      </rPr>
      <t>要求</t>
    </r>
  </si>
  <si>
    <r>
      <t>HD-YN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500ml/</t>
    </r>
    <r>
      <rPr>
        <sz val="10.5"/>
        <color rgb="FF000000"/>
        <rFont val="宋体"/>
        <family val="3"/>
        <charset val="134"/>
      </rPr>
      <t>瓶</t>
    </r>
  </si>
  <si>
    <r>
      <t>A1</t>
    </r>
    <r>
      <rPr>
        <sz val="11.5"/>
        <color rgb="FF000000"/>
        <rFont val="宋体"/>
        <family val="3"/>
        <charset val="134"/>
      </rPr>
      <t>型</t>
    </r>
    <r>
      <rPr>
        <sz val="11.5"/>
        <color rgb="FF000000"/>
        <rFont val="Times New Roman"/>
        <family val="1"/>
      </rPr>
      <t>,A1-30/100</t>
    </r>
  </si>
  <si>
    <r>
      <t>240</t>
    </r>
    <r>
      <rPr>
        <sz val="11"/>
        <color rgb="FF000000"/>
        <rFont val="宋体"/>
        <family val="3"/>
        <charset val="134"/>
      </rPr>
      <t>目</t>
    </r>
  </si>
  <si>
    <r>
      <t>规格：</t>
    </r>
    <r>
      <rPr>
        <sz val="11"/>
        <color rgb="FF000000"/>
        <rFont val="Times New Roman"/>
        <family val="1"/>
      </rPr>
      <t>100*6*16mm</t>
    </r>
    <r>
      <rPr>
        <sz val="11"/>
        <color rgb="FF000000"/>
        <rFont val="宋体"/>
        <family val="3"/>
        <charset val="134"/>
      </rPr>
      <t>；</t>
    </r>
  </si>
  <si>
    <r>
      <t>固化时间：</t>
    </r>
    <r>
      <rPr>
        <sz val="11"/>
        <color rgb="FF000000"/>
        <rFont val="Times New Roman"/>
        <family val="1"/>
      </rPr>
      <t>25</t>
    </r>
    <r>
      <rPr>
        <sz val="11"/>
        <color rgb="FF000000"/>
        <rFont val="宋体"/>
        <family val="3"/>
        <charset val="134"/>
      </rPr>
      <t>℃</t>
    </r>
    <r>
      <rPr>
        <sz val="11"/>
        <color rgb="FF000000"/>
        <rFont val="Times New Roman"/>
        <family val="1"/>
      </rPr>
      <t>25</t>
    </r>
    <r>
      <rPr>
        <sz val="11"/>
        <color rgb="FF000000"/>
        <rFont val="宋体"/>
        <family val="3"/>
        <charset val="134"/>
      </rPr>
      <t>分钟，</t>
    </r>
    <r>
      <rPr>
        <sz val="11"/>
        <color rgb="FF000000"/>
        <rFont val="Times New Roman"/>
        <family val="1"/>
      </rPr>
      <t>1000</t>
    </r>
    <r>
      <rPr>
        <sz val="11"/>
        <color rgb="FF000000"/>
        <rFont val="宋体"/>
        <family val="3"/>
        <charset val="134"/>
      </rPr>
      <t>克粉末</t>
    </r>
    <r>
      <rPr>
        <sz val="11"/>
        <color rgb="FF000000"/>
        <rFont val="Times New Roman"/>
        <family val="1"/>
      </rPr>
      <t>+800ml</t>
    </r>
    <r>
      <rPr>
        <sz val="11"/>
        <color rgb="FF000000"/>
        <rFont val="宋体"/>
        <family val="3"/>
        <charset val="134"/>
      </rPr>
      <t>液体</t>
    </r>
  </si>
  <si>
    <r>
      <t xml:space="preserve">10*10CM, </t>
    </r>
    <r>
      <rPr>
        <sz val="10.5"/>
        <color rgb="FF000000"/>
        <rFont val="宋体"/>
        <family val="3"/>
        <charset val="134"/>
      </rPr>
      <t>厚度</t>
    </r>
    <r>
      <rPr>
        <sz val="10.5"/>
        <color rgb="FF000000"/>
        <rFont val="Times New Roman"/>
        <family val="1"/>
      </rPr>
      <t>0.03-0.05mm</t>
    </r>
  </si>
  <si>
    <r>
      <t>规格：</t>
    </r>
    <r>
      <rPr>
        <sz val="11"/>
        <color rgb="FF000000"/>
        <rFont val="Times New Roman"/>
        <family val="1"/>
      </rPr>
      <t>10*10CM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片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包，厚度</t>
    </r>
    <r>
      <rPr>
        <sz val="11"/>
        <color rgb="FF000000"/>
        <rFont val="Times New Roman"/>
        <family val="1"/>
      </rPr>
      <t>0.03-0.05mm</t>
    </r>
  </si>
  <si>
    <r>
      <t>金相砂纸（</t>
    </r>
    <r>
      <rPr>
        <sz val="11"/>
        <color rgb="FF000000"/>
        <rFont val="Times New Roman"/>
        <family val="1"/>
      </rPr>
      <t>30mm)</t>
    </r>
  </si>
  <si>
    <r>
      <t>120#</t>
    </r>
    <r>
      <rPr>
        <sz val="10.5"/>
        <color rgb="FF000000"/>
        <rFont val="宋体"/>
        <family val="3"/>
        <charset val="134"/>
      </rPr>
      <t>等</t>
    </r>
    <r>
      <rPr>
        <sz val="10.5"/>
        <color rgb="FF000000"/>
        <rFont val="Times New Roman"/>
        <family val="1"/>
      </rPr>
      <t xml:space="preserve">, </t>
    </r>
    <r>
      <rPr>
        <sz val="10.5"/>
        <color rgb="FF000000"/>
        <rFont val="宋体"/>
        <family val="3"/>
        <charset val="134"/>
      </rPr>
      <t>直径</t>
    </r>
    <r>
      <rPr>
        <sz val="10.5"/>
        <color rgb="FF000000"/>
        <rFont val="Times New Roman"/>
        <family val="1"/>
      </rPr>
      <t>30mm 50</t>
    </r>
    <r>
      <rPr>
        <sz val="10.5"/>
        <color rgb="FF000000"/>
        <rFont val="宋体"/>
        <family val="3"/>
        <charset val="134"/>
      </rPr>
      <t>张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</t>
    </r>
  </si>
  <si>
    <r>
      <t>规格：直径</t>
    </r>
    <r>
      <rPr>
        <sz val="11"/>
        <color rgb="FF000000"/>
        <rFont val="Times New Roman"/>
        <family val="1"/>
      </rPr>
      <t>30mm</t>
    </r>
    <r>
      <rPr>
        <sz val="11"/>
        <color rgb="FF000000"/>
        <rFont val="宋体"/>
        <family val="3"/>
        <charset val="134"/>
      </rPr>
      <t>，粒度：</t>
    </r>
    <r>
      <rPr>
        <sz val="11"/>
        <color rgb="FF000000"/>
        <rFont val="Times New Roman"/>
        <family val="1"/>
      </rPr>
      <t>120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240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320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400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600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Times New Roman"/>
        <family val="1"/>
      </rPr>
      <t>800.100</t>
    </r>
    <r>
      <rPr>
        <sz val="11"/>
        <color rgb="FF000000"/>
        <rFont val="宋体"/>
        <family val="3"/>
        <charset val="134"/>
      </rPr>
      <t>张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包</t>
    </r>
  </si>
  <si>
    <r>
      <t>φ</t>
    </r>
    <r>
      <rPr>
        <sz val="11"/>
        <color rgb="FF000000"/>
        <rFont val="Times New Roman"/>
        <family val="1"/>
      </rPr>
      <t>100mm</t>
    </r>
  </si>
  <si>
    <r>
      <t>规格：直径</t>
    </r>
    <r>
      <rPr>
        <sz val="11"/>
        <color rgb="FF000000"/>
        <rFont val="Times New Roman"/>
        <family val="1"/>
      </rPr>
      <t>100mm</t>
    </r>
    <r>
      <rPr>
        <sz val="11"/>
        <color rgb="FF000000"/>
        <rFont val="宋体"/>
        <family val="3"/>
        <charset val="134"/>
      </rPr>
      <t>，材质：羊毛</t>
    </r>
    <r>
      <rPr>
        <sz val="11"/>
        <color rgb="FF000000"/>
        <rFont val="Times New Roman"/>
        <family val="1"/>
      </rPr>
      <t>,</t>
    </r>
    <r>
      <rPr>
        <sz val="11"/>
        <color rgb="FF000000"/>
        <rFont val="宋体"/>
        <family val="3"/>
        <charset val="134"/>
      </rPr>
      <t>粗毛</t>
    </r>
  </si>
  <si>
    <r>
      <t>金相砂纸（</t>
    </r>
    <r>
      <rPr>
        <sz val="11"/>
        <color rgb="FF000000"/>
        <rFont val="Times New Roman"/>
        <family val="1"/>
      </rPr>
      <t>100mm)</t>
    </r>
  </si>
  <si>
    <r>
      <t>φ</t>
    </r>
    <r>
      <rPr>
        <sz val="11"/>
        <color rgb="FF000000"/>
        <rFont val="Times New Roman"/>
        <family val="1"/>
      </rPr>
      <t>100mm</t>
    </r>
    <r>
      <rPr>
        <sz val="11"/>
        <color rgb="FF000000"/>
        <rFont val="宋体"/>
        <family val="3"/>
        <charset val="134"/>
      </rPr>
      <t>，</t>
    </r>
    <r>
      <rPr>
        <sz val="11"/>
        <color rgb="FF000000"/>
        <rFont val="Times New Roman"/>
        <family val="1"/>
      </rPr>
      <t>120</t>
    </r>
    <r>
      <rPr>
        <sz val="11"/>
        <color rgb="FF000000"/>
        <rFont val="宋体"/>
        <family val="3"/>
        <charset val="134"/>
      </rPr>
      <t>目</t>
    </r>
    <r>
      <rPr>
        <sz val="11"/>
        <color rgb="FF000000"/>
        <rFont val="Times New Roman"/>
        <family val="1"/>
      </rPr>
      <t>~1000</t>
    </r>
    <r>
      <rPr>
        <sz val="11"/>
        <color rgb="FF000000"/>
        <rFont val="宋体"/>
        <family val="3"/>
        <charset val="134"/>
      </rPr>
      <t>目</t>
    </r>
  </si>
  <si>
    <r>
      <t>规格：直径</t>
    </r>
    <r>
      <rPr>
        <sz val="11"/>
        <color rgb="FF000000"/>
        <rFont val="Times New Roman"/>
        <family val="1"/>
      </rPr>
      <t>100MM</t>
    </r>
    <r>
      <rPr>
        <sz val="11"/>
        <color rgb="FF000000"/>
        <rFont val="宋体"/>
        <family val="3"/>
        <charset val="134"/>
      </rPr>
      <t>，粒度：</t>
    </r>
    <r>
      <rPr>
        <sz val="11"/>
        <color rgb="FF000000"/>
        <rFont val="Times New Roman"/>
        <family val="1"/>
      </rPr>
      <t>120</t>
    </r>
    <r>
      <rPr>
        <sz val="11"/>
        <color rgb="FF000000"/>
        <rFont val="宋体"/>
        <family val="3"/>
        <charset val="134"/>
      </rPr>
      <t>目</t>
    </r>
    <r>
      <rPr>
        <sz val="11"/>
        <color rgb="FF000000"/>
        <rFont val="Times New Roman"/>
        <family val="1"/>
      </rPr>
      <t>~1000</t>
    </r>
    <r>
      <rPr>
        <sz val="11"/>
        <color rgb="FF000000"/>
        <rFont val="宋体"/>
        <family val="3"/>
        <charset val="134"/>
      </rPr>
      <t>目，</t>
    </r>
    <r>
      <rPr>
        <sz val="11"/>
        <color rgb="FF000000"/>
        <rFont val="Times New Roman"/>
        <family val="1"/>
      </rPr>
      <t>100</t>
    </r>
    <r>
      <rPr>
        <sz val="11"/>
        <color rgb="FF000000"/>
        <rFont val="宋体"/>
        <family val="3"/>
        <charset val="134"/>
      </rPr>
      <t>张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盒</t>
    </r>
  </si>
  <si>
    <r>
      <t>规格：直径</t>
    </r>
    <r>
      <rPr>
        <sz val="11"/>
        <color rgb="FF000000"/>
        <rFont val="Times New Roman"/>
        <family val="1"/>
      </rPr>
      <t>100mm</t>
    </r>
    <r>
      <rPr>
        <sz val="11"/>
        <color rgb="FF000000"/>
        <rFont val="宋体"/>
        <family val="3"/>
        <charset val="134"/>
      </rPr>
      <t>，螺纹</t>
    </r>
    <r>
      <rPr>
        <sz val="11"/>
        <color rgb="FF000000"/>
        <rFont val="Times New Roman"/>
        <family val="1"/>
      </rPr>
      <t>14mm</t>
    </r>
  </si>
  <si>
    <r>
      <t>配</t>
    </r>
    <r>
      <rPr>
        <sz val="11"/>
        <color rgb="FF000000"/>
        <rFont val="Times New Roman"/>
        <family val="1"/>
      </rPr>
      <t>GWS180-LI</t>
    </r>
    <r>
      <rPr>
        <sz val="11"/>
        <color rgb="FF000000"/>
        <rFont val="宋体"/>
        <family val="3"/>
        <charset val="134"/>
      </rPr>
      <t>打磨机</t>
    </r>
  </si>
  <si>
    <r>
      <t>18V/4.0Ah</t>
    </r>
    <r>
      <rPr>
        <sz val="11"/>
        <color rgb="FF000000"/>
        <rFont val="宋体"/>
        <family val="3"/>
        <charset val="134"/>
      </rPr>
      <t>电池</t>
    </r>
  </si>
  <si>
    <r>
      <t>780HLD</t>
    </r>
    <r>
      <rPr>
        <sz val="10.5"/>
        <color rgb="FF000000"/>
        <rFont val="宋体"/>
        <family val="3"/>
        <charset val="134"/>
      </rPr>
      <t>左右</t>
    </r>
  </si>
  <si>
    <r>
      <t>硬度值：</t>
    </r>
    <r>
      <rPr>
        <sz val="10.5"/>
        <color rgb="FF000000"/>
        <rFont val="Times New Roman"/>
        <family val="1"/>
      </rPr>
      <t>780HLD</t>
    </r>
    <r>
      <rPr>
        <sz val="10.5"/>
        <color rgb="FF000000"/>
        <rFont val="宋体"/>
        <family val="3"/>
        <charset val="134"/>
      </rPr>
      <t>左右（含校准证书）</t>
    </r>
  </si>
  <si>
    <t>　丰泽</t>
  </si>
  <si>
    <r>
      <t>符合</t>
    </r>
    <r>
      <rPr>
        <sz val="11.5"/>
        <color rgb="FF000000"/>
        <rFont val="Times New Roman"/>
        <family val="1"/>
      </rPr>
      <t>NB/T 47013</t>
    </r>
    <r>
      <rPr>
        <sz val="11.5"/>
        <color rgb="FF000000"/>
        <rFont val="宋体"/>
        <family val="3"/>
        <charset val="134"/>
      </rPr>
      <t>要求</t>
    </r>
  </si>
  <si>
    <t>反差剂</t>
  </si>
  <si>
    <t>FA-5</t>
  </si>
  <si>
    <t>红油悬浮液</t>
  </si>
  <si>
    <t>YD-RO</t>
  </si>
  <si>
    <t>DP-1</t>
  </si>
  <si>
    <t>嘉兴</t>
  </si>
  <si>
    <t>荧光磁粉</t>
  </si>
  <si>
    <t>YC-2</t>
  </si>
  <si>
    <t>宜兴</t>
  </si>
  <si>
    <t>石化中心</t>
    <phoneticPr fontId="2" type="noConversion"/>
  </si>
  <si>
    <t>黑磁悬液</t>
  </si>
  <si>
    <t>MT-BO</t>
  </si>
  <si>
    <t>/</t>
  </si>
  <si>
    <t>1000瓶</t>
  </si>
  <si>
    <r>
      <t>FA-5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500ml/</t>
    </r>
    <r>
      <rPr>
        <sz val="10.5"/>
        <color theme="1"/>
        <rFont val="宋体"/>
        <family val="3"/>
        <charset val="134"/>
      </rPr>
      <t>瓶</t>
    </r>
  </si>
  <si>
    <t>1200瓶</t>
  </si>
  <si>
    <r>
      <t>DPT-5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500ml/</t>
    </r>
    <r>
      <rPr>
        <sz val="10.5"/>
        <color theme="1"/>
        <rFont val="宋体"/>
        <family val="3"/>
        <charset val="134"/>
      </rPr>
      <t>瓶</t>
    </r>
  </si>
  <si>
    <t>300瓶</t>
  </si>
  <si>
    <t>600瓶</t>
  </si>
  <si>
    <r>
      <t>900</t>
    </r>
    <r>
      <rPr>
        <sz val="11.5"/>
        <color rgb="FF000000"/>
        <rFont val="宋体"/>
        <family val="3"/>
        <charset val="134"/>
      </rPr>
      <t>瓶</t>
    </r>
  </si>
  <si>
    <t>200支</t>
  </si>
  <si>
    <t>黑磁膏</t>
  </si>
  <si>
    <t>HB-1</t>
  </si>
  <si>
    <t>130支</t>
  </si>
  <si>
    <t>A1型磁粉标准灵敏度试片</t>
  </si>
  <si>
    <t>A1型标准灵敏度试片</t>
  </si>
  <si>
    <r>
      <t>A1</t>
    </r>
    <r>
      <rPr>
        <sz val="11.5"/>
        <color theme="1"/>
        <rFont val="宋体"/>
        <family val="3"/>
        <charset val="134"/>
      </rPr>
      <t>型</t>
    </r>
    <r>
      <rPr>
        <sz val="11.5"/>
        <color theme="1"/>
        <rFont val="Times New Roman"/>
        <family val="1"/>
      </rPr>
      <t>,A1-30/100</t>
    </r>
  </si>
  <si>
    <t>20套</t>
  </si>
  <si>
    <t>渗透试块</t>
  </si>
  <si>
    <r>
      <t>B</t>
    </r>
    <r>
      <rPr>
        <sz val="7.5"/>
        <color theme="1"/>
        <rFont val="宋体"/>
        <family val="3"/>
        <charset val="134"/>
      </rPr>
      <t>型试块</t>
    </r>
  </si>
  <si>
    <t>福州一部</t>
    <phoneticPr fontId="2" type="noConversion"/>
  </si>
  <si>
    <t>电锅中心200高新所150容管中心96石化中心100福州一部300</t>
    <phoneticPr fontId="2" type="noConversion"/>
  </si>
  <si>
    <t>电锅中心400高新所150容管中心144石化中心300福州一部900</t>
    <phoneticPr fontId="2" type="noConversion"/>
  </si>
  <si>
    <t>电锅中心200高新所100容管中心48石化中心200福州一部600</t>
    <phoneticPr fontId="2" type="noConversion"/>
  </si>
  <si>
    <t>电锅中心100高新所30容管中心60石化中心180福州一部200</t>
    <phoneticPr fontId="2" type="noConversion"/>
  </si>
  <si>
    <t>电锅中心2000高新所200石化中心240福州一部1200</t>
    <phoneticPr fontId="2" type="noConversion"/>
  </si>
  <si>
    <t>电锅中心2000高新所250</t>
    <phoneticPr fontId="2" type="noConversion"/>
  </si>
  <si>
    <t>电锅中心5高新所5福州一部20</t>
    <phoneticPr fontId="2" type="noConversion"/>
  </si>
  <si>
    <t>福州一部</t>
    <phoneticPr fontId="2" type="noConversion"/>
  </si>
  <si>
    <r>
      <t>B</t>
    </r>
    <r>
      <rPr>
        <sz val="11"/>
        <color theme="1"/>
        <rFont val="宋体"/>
        <family val="3"/>
        <charset val="134"/>
      </rPr>
      <t>型试块</t>
    </r>
  </si>
  <si>
    <t>参考规格</t>
    <phoneticPr fontId="2" type="noConversion"/>
  </si>
  <si>
    <t>预算单价（元）</t>
    <phoneticPr fontId="2" type="noConversion"/>
  </si>
  <si>
    <t>表面类耗材采购计划表</t>
    <phoneticPr fontId="2" type="noConversion"/>
  </si>
  <si>
    <t>合计</t>
    <phoneticPr fontId="2" type="noConversion"/>
  </si>
  <si>
    <t>预算总价（元）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</si>
</sst>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scheme val="minor"/>
    </font>
    <font>
      <b/>
      <sz val="2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1.5"/>
      <color theme="1"/>
      <name val="宋体"/>
      <family val="3"/>
      <charset val="134"/>
    </font>
    <font>
      <sz val="11.5"/>
      <color theme="1"/>
      <name val="Times New Roman"/>
      <family val="1"/>
    </font>
    <font>
      <sz val="11.5"/>
      <color rgb="FFFF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1.5"/>
      <color rgb="FF000000"/>
      <name val="Times New Roman"/>
      <family val="1"/>
    </font>
    <font>
      <sz val="11.5"/>
      <color rgb="FF000000"/>
      <name val="宋体"/>
      <family val="3"/>
      <charset val="134"/>
    </font>
    <font>
      <sz val="10.5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7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9" workbookViewId="0">
      <selection activeCell="M5" sqref="M5"/>
    </sheetView>
  </sheetViews>
  <sheetFormatPr defaultColWidth="9" defaultRowHeight="13.5" x14ac:dyDescent="0.15"/>
  <cols>
    <col min="1" max="1" width="7.125" style="1" customWidth="1"/>
    <col min="2" max="2" width="10" style="1" customWidth="1"/>
    <col min="3" max="3" width="15.375" style="1" customWidth="1"/>
    <col min="4" max="4" width="19.25" style="1" customWidth="1"/>
    <col min="5" max="5" width="6.625" style="1" customWidth="1"/>
    <col min="6" max="16384" width="9" style="1"/>
  </cols>
  <sheetData>
    <row r="1" spans="1:8" ht="27" x14ac:dyDescent="0.15">
      <c r="A1" s="51" t="s">
        <v>0</v>
      </c>
      <c r="B1" s="51"/>
    </row>
    <row r="3" spans="1:8" ht="22.5" x14ac:dyDescent="0.15">
      <c r="A3" s="52" t="s">
        <v>132</v>
      </c>
      <c r="B3" s="52"/>
      <c r="C3" s="52"/>
      <c r="D3" s="52"/>
      <c r="E3" s="52"/>
      <c r="F3" s="52"/>
      <c r="G3" s="52"/>
      <c r="H3" s="52"/>
    </row>
    <row r="4" spans="1:8" s="49" customFormat="1" ht="47.25" customHeight="1" x14ac:dyDescent="0.15">
      <c r="A4" s="44" t="s">
        <v>3</v>
      </c>
      <c r="B4" s="44" t="s">
        <v>4</v>
      </c>
      <c r="C4" s="44" t="s">
        <v>130</v>
      </c>
      <c r="D4" s="44" t="s">
        <v>6</v>
      </c>
      <c r="E4" s="44" t="s">
        <v>8</v>
      </c>
      <c r="F4" s="44" t="s">
        <v>131</v>
      </c>
      <c r="G4" s="44" t="s">
        <v>134</v>
      </c>
      <c r="H4" s="48" t="s">
        <v>46</v>
      </c>
    </row>
    <row r="5" spans="1:8" s="49" customFormat="1" ht="101.25" customHeight="1" x14ac:dyDescent="0.15">
      <c r="A5" s="44">
        <v>1</v>
      </c>
      <c r="B5" s="45" t="s">
        <v>11</v>
      </c>
      <c r="C5" s="46" t="s">
        <v>50</v>
      </c>
      <c r="D5" s="45" t="s">
        <v>51</v>
      </c>
      <c r="E5" s="46">
        <v>846</v>
      </c>
      <c r="F5" s="46">
        <v>21</v>
      </c>
      <c r="G5" s="46">
        <f t="shared" ref="G5:G13" si="0">E5*F5</f>
        <v>17766</v>
      </c>
      <c r="H5" s="47" t="s">
        <v>121</v>
      </c>
    </row>
    <row r="6" spans="1:8" ht="36.75" customHeight="1" x14ac:dyDescent="0.15">
      <c r="A6" s="2">
        <v>2</v>
      </c>
      <c r="B6" s="8" t="s">
        <v>15</v>
      </c>
      <c r="C6" s="9" t="s">
        <v>66</v>
      </c>
      <c r="D6" s="9" t="s">
        <v>67</v>
      </c>
      <c r="E6" s="9">
        <v>20</v>
      </c>
      <c r="F6" s="9">
        <v>173</v>
      </c>
      <c r="G6" s="46">
        <f t="shared" si="0"/>
        <v>3460</v>
      </c>
      <c r="H6" s="7" t="s">
        <v>47</v>
      </c>
    </row>
    <row r="7" spans="1:8" ht="108.75" customHeight="1" x14ac:dyDescent="0.15">
      <c r="A7" s="44">
        <v>3</v>
      </c>
      <c r="B7" s="45" t="s">
        <v>13</v>
      </c>
      <c r="C7" s="46" t="s">
        <v>50</v>
      </c>
      <c r="D7" s="45" t="s">
        <v>51</v>
      </c>
      <c r="E7" s="46">
        <v>1894</v>
      </c>
      <c r="F7" s="46">
        <v>18</v>
      </c>
      <c r="G7" s="46">
        <f t="shared" si="0"/>
        <v>34092</v>
      </c>
      <c r="H7" s="47" t="s">
        <v>122</v>
      </c>
    </row>
    <row r="8" spans="1:8" ht="121.5" customHeight="1" x14ac:dyDescent="0.15">
      <c r="A8" s="44">
        <v>4</v>
      </c>
      <c r="B8" s="45" t="s">
        <v>14</v>
      </c>
      <c r="C8" s="46" t="s">
        <v>50</v>
      </c>
      <c r="D8" s="45" t="s">
        <v>51</v>
      </c>
      <c r="E8" s="46">
        <v>1148</v>
      </c>
      <c r="F8" s="46">
        <v>18</v>
      </c>
      <c r="G8" s="46">
        <f t="shared" si="0"/>
        <v>20664</v>
      </c>
      <c r="H8" s="47" t="s">
        <v>123</v>
      </c>
    </row>
    <row r="9" spans="1:8" ht="96" customHeight="1" x14ac:dyDescent="0.15">
      <c r="A9" s="42">
        <v>5</v>
      </c>
      <c r="B9" s="45" t="s">
        <v>18</v>
      </c>
      <c r="C9" s="46" t="s">
        <v>48</v>
      </c>
      <c r="D9" s="45" t="s">
        <v>53</v>
      </c>
      <c r="E9" s="46">
        <v>3640</v>
      </c>
      <c r="F9" s="46">
        <v>18.5</v>
      </c>
      <c r="G9" s="46">
        <f t="shared" si="0"/>
        <v>67340</v>
      </c>
      <c r="H9" s="47" t="s">
        <v>125</v>
      </c>
    </row>
    <row r="10" spans="1:8" ht="103.5" customHeight="1" x14ac:dyDescent="0.15">
      <c r="A10" s="44">
        <v>6</v>
      </c>
      <c r="B10" s="8" t="s">
        <v>19</v>
      </c>
      <c r="C10" s="9" t="s">
        <v>52</v>
      </c>
      <c r="D10" s="8" t="s">
        <v>53</v>
      </c>
      <c r="E10" s="9">
        <v>570</v>
      </c>
      <c r="F10" s="9">
        <v>19</v>
      </c>
      <c r="G10" s="46">
        <f t="shared" si="0"/>
        <v>10830</v>
      </c>
      <c r="H10" s="47" t="s">
        <v>124</v>
      </c>
    </row>
    <row r="11" spans="1:8" ht="27.75" customHeight="1" x14ac:dyDescent="0.15">
      <c r="A11" s="44">
        <v>7</v>
      </c>
      <c r="B11" s="18" t="s">
        <v>111</v>
      </c>
      <c r="C11" s="18" t="s">
        <v>112</v>
      </c>
      <c r="D11" s="22" t="s">
        <v>102</v>
      </c>
      <c r="E11" s="11">
        <v>130</v>
      </c>
      <c r="F11" s="4">
        <v>20</v>
      </c>
      <c r="G11" s="46">
        <f t="shared" si="0"/>
        <v>2600</v>
      </c>
      <c r="H11" s="7" t="s">
        <v>120</v>
      </c>
    </row>
    <row r="12" spans="1:8" ht="67.5" customHeight="1" x14ac:dyDescent="0.15">
      <c r="A12" s="42">
        <v>8</v>
      </c>
      <c r="B12" s="8" t="s">
        <v>20</v>
      </c>
      <c r="C12" s="9" t="s">
        <v>21</v>
      </c>
      <c r="D12" s="8" t="s">
        <v>53</v>
      </c>
      <c r="E12" s="9">
        <v>2250</v>
      </c>
      <c r="F12" s="9">
        <v>24</v>
      </c>
      <c r="G12" s="46">
        <f t="shared" si="0"/>
        <v>54000</v>
      </c>
      <c r="H12" s="50" t="s">
        <v>126</v>
      </c>
    </row>
    <row r="13" spans="1:8" ht="27.75" customHeight="1" x14ac:dyDescent="0.15">
      <c r="A13" s="44">
        <v>9</v>
      </c>
      <c r="B13" s="17" t="s">
        <v>92</v>
      </c>
      <c r="C13" s="10" t="s">
        <v>93</v>
      </c>
      <c r="D13" s="17" t="s">
        <v>89</v>
      </c>
      <c r="E13" s="10">
        <v>480</v>
      </c>
      <c r="F13" s="10">
        <v>23</v>
      </c>
      <c r="G13" s="46">
        <f t="shared" si="0"/>
        <v>11040</v>
      </c>
      <c r="H13" s="7" t="s">
        <v>99</v>
      </c>
    </row>
    <row r="14" spans="1:8" ht="27.75" customHeight="1" x14ac:dyDescent="0.15">
      <c r="A14" s="44">
        <v>10</v>
      </c>
      <c r="B14" s="18" t="s">
        <v>100</v>
      </c>
      <c r="C14" s="18" t="s">
        <v>101</v>
      </c>
      <c r="D14" s="19" t="s">
        <v>102</v>
      </c>
      <c r="E14" s="17">
        <v>1000</v>
      </c>
      <c r="F14" s="4">
        <v>25</v>
      </c>
      <c r="G14" s="46">
        <f t="shared" ref="G14:G28" si="1">E14*F14</f>
        <v>25000</v>
      </c>
      <c r="H14" s="7" t="s">
        <v>120</v>
      </c>
    </row>
    <row r="15" spans="1:8" ht="27.75" customHeight="1" x14ac:dyDescent="0.15">
      <c r="A15" s="42">
        <v>11</v>
      </c>
      <c r="B15" s="8" t="s">
        <v>17</v>
      </c>
      <c r="C15" s="9" t="s">
        <v>68</v>
      </c>
      <c r="D15" s="8" t="s">
        <v>53</v>
      </c>
      <c r="E15" s="9">
        <v>50</v>
      </c>
      <c r="F15" s="9">
        <v>38</v>
      </c>
      <c r="G15" s="46">
        <f t="shared" si="1"/>
        <v>1900</v>
      </c>
      <c r="H15" s="7" t="s">
        <v>47</v>
      </c>
    </row>
    <row r="16" spans="1:8" ht="60.75" customHeight="1" x14ac:dyDescent="0.15">
      <c r="A16" s="44">
        <v>12</v>
      </c>
      <c r="B16" s="8" t="s">
        <v>22</v>
      </c>
      <c r="C16" s="10" t="s">
        <v>69</v>
      </c>
      <c r="D16" s="10" t="s">
        <v>23</v>
      </c>
      <c r="E16" s="10">
        <v>30</v>
      </c>
      <c r="F16" s="9">
        <v>200</v>
      </c>
      <c r="G16" s="46">
        <f t="shared" si="1"/>
        <v>6000</v>
      </c>
      <c r="H16" s="43" t="s">
        <v>127</v>
      </c>
    </row>
    <row r="17" spans="1:8" ht="27.75" customHeight="1" x14ac:dyDescent="0.15">
      <c r="A17" s="44">
        <v>13</v>
      </c>
      <c r="B17" s="17" t="s">
        <v>96</v>
      </c>
      <c r="C17" s="10" t="s">
        <v>97</v>
      </c>
      <c r="D17" s="17" t="s">
        <v>89</v>
      </c>
      <c r="E17" s="10">
        <v>30</v>
      </c>
      <c r="F17" s="10">
        <v>34</v>
      </c>
      <c r="G17" s="46">
        <f t="shared" si="1"/>
        <v>1020</v>
      </c>
      <c r="H17" s="7" t="s">
        <v>99</v>
      </c>
    </row>
    <row r="18" spans="1:8" ht="41.25" customHeight="1" x14ac:dyDescent="0.15">
      <c r="A18" s="42">
        <v>14</v>
      </c>
      <c r="B18" s="8" t="s">
        <v>118</v>
      </c>
      <c r="C18" s="19" t="s">
        <v>102</v>
      </c>
      <c r="D18" s="11" t="s">
        <v>129</v>
      </c>
      <c r="E18" s="10">
        <v>2</v>
      </c>
      <c r="F18" s="9">
        <v>970</v>
      </c>
      <c r="G18" s="46">
        <f>E18*F18</f>
        <v>1940</v>
      </c>
      <c r="H18" s="43" t="s">
        <v>128</v>
      </c>
    </row>
    <row r="19" spans="1:8" ht="26.25" customHeight="1" x14ac:dyDescent="0.15">
      <c r="A19" s="44">
        <v>15</v>
      </c>
      <c r="B19" s="11" t="s">
        <v>25</v>
      </c>
      <c r="C19" s="12" t="s">
        <v>70</v>
      </c>
      <c r="D19" s="12" t="s">
        <v>70</v>
      </c>
      <c r="E19" s="12">
        <v>50</v>
      </c>
      <c r="F19" s="12">
        <v>2.2000000000000002</v>
      </c>
      <c r="G19" s="46">
        <f t="shared" si="1"/>
        <v>110.00000000000001</v>
      </c>
      <c r="H19" s="7" t="s">
        <v>47</v>
      </c>
    </row>
    <row r="20" spans="1:8" ht="35.25" customHeight="1" x14ac:dyDescent="0.15">
      <c r="A20" s="44">
        <v>16</v>
      </c>
      <c r="B20" s="11" t="s">
        <v>27</v>
      </c>
      <c r="C20" s="12" t="s">
        <v>28</v>
      </c>
      <c r="D20" s="11" t="s">
        <v>71</v>
      </c>
      <c r="E20" s="12">
        <v>50</v>
      </c>
      <c r="F20" s="12">
        <v>2.2999999999999998</v>
      </c>
      <c r="G20" s="46">
        <f t="shared" si="1"/>
        <v>114.99999999999999</v>
      </c>
      <c r="H20" s="7" t="s">
        <v>47</v>
      </c>
    </row>
    <row r="21" spans="1:8" ht="47.25" customHeight="1" x14ac:dyDescent="0.15">
      <c r="A21" s="42">
        <v>17</v>
      </c>
      <c r="B21" s="11" t="s">
        <v>29</v>
      </c>
      <c r="C21" s="12" t="s">
        <v>30</v>
      </c>
      <c r="D21" s="11" t="s">
        <v>72</v>
      </c>
      <c r="E21" s="12">
        <v>1</v>
      </c>
      <c r="F21" s="12">
        <v>700</v>
      </c>
      <c r="G21" s="46">
        <f>E21*F21</f>
        <v>700</v>
      </c>
      <c r="H21" s="7" t="s">
        <v>47</v>
      </c>
    </row>
    <row r="22" spans="1:8" ht="47.25" customHeight="1" x14ac:dyDescent="0.15">
      <c r="A22" s="44">
        <v>18</v>
      </c>
      <c r="B22" s="11" t="s">
        <v>32</v>
      </c>
      <c r="C22" s="9" t="s">
        <v>73</v>
      </c>
      <c r="D22" s="11" t="s">
        <v>74</v>
      </c>
      <c r="E22" s="12">
        <v>30</v>
      </c>
      <c r="F22" s="12">
        <v>410</v>
      </c>
      <c r="G22" s="46">
        <f t="shared" si="1"/>
        <v>12300</v>
      </c>
      <c r="H22" s="7" t="s">
        <v>47</v>
      </c>
    </row>
    <row r="23" spans="1:8" ht="63.75" customHeight="1" x14ac:dyDescent="0.15">
      <c r="A23" s="44">
        <v>19</v>
      </c>
      <c r="B23" s="11" t="s">
        <v>75</v>
      </c>
      <c r="C23" s="9" t="s">
        <v>76</v>
      </c>
      <c r="D23" s="11" t="s">
        <v>77</v>
      </c>
      <c r="E23" s="12">
        <v>500</v>
      </c>
      <c r="F23" s="12">
        <v>58</v>
      </c>
      <c r="G23" s="46">
        <f t="shared" si="1"/>
        <v>29000</v>
      </c>
      <c r="H23" s="7" t="s">
        <v>47</v>
      </c>
    </row>
    <row r="24" spans="1:8" ht="45.75" customHeight="1" x14ac:dyDescent="0.15">
      <c r="A24" s="42">
        <v>20</v>
      </c>
      <c r="B24" s="11" t="s">
        <v>33</v>
      </c>
      <c r="C24" s="11" t="s">
        <v>78</v>
      </c>
      <c r="D24" s="11" t="s">
        <v>79</v>
      </c>
      <c r="E24" s="12">
        <v>50</v>
      </c>
      <c r="F24" s="12">
        <v>3.5</v>
      </c>
      <c r="G24" s="46">
        <f>E24*F24</f>
        <v>175</v>
      </c>
      <c r="H24" s="7" t="s">
        <v>47</v>
      </c>
    </row>
    <row r="25" spans="1:8" ht="52.5" customHeight="1" x14ac:dyDescent="0.15">
      <c r="A25" s="44">
        <v>21</v>
      </c>
      <c r="B25" s="11" t="s">
        <v>80</v>
      </c>
      <c r="C25" s="11" t="s">
        <v>81</v>
      </c>
      <c r="D25" s="11" t="s">
        <v>82</v>
      </c>
      <c r="E25" s="12">
        <v>50</v>
      </c>
      <c r="F25" s="12">
        <v>36.5</v>
      </c>
      <c r="G25" s="46">
        <f t="shared" si="1"/>
        <v>1825</v>
      </c>
      <c r="H25" s="7" t="s">
        <v>47</v>
      </c>
    </row>
    <row r="26" spans="1:8" ht="35.25" customHeight="1" x14ac:dyDescent="0.15">
      <c r="A26" s="44">
        <v>22</v>
      </c>
      <c r="B26" s="11" t="s">
        <v>35</v>
      </c>
      <c r="C26" s="11" t="s">
        <v>78</v>
      </c>
      <c r="D26" s="11" t="s">
        <v>83</v>
      </c>
      <c r="E26" s="12">
        <v>10</v>
      </c>
      <c r="F26" s="12">
        <v>3.2</v>
      </c>
      <c r="G26" s="46">
        <f t="shared" si="1"/>
        <v>32</v>
      </c>
      <c r="H26" s="7" t="s">
        <v>47</v>
      </c>
    </row>
    <row r="27" spans="1:8" ht="35.25" customHeight="1" x14ac:dyDescent="0.15">
      <c r="A27" s="42">
        <v>23</v>
      </c>
      <c r="B27" s="11" t="s">
        <v>36</v>
      </c>
      <c r="C27" s="11" t="s">
        <v>84</v>
      </c>
      <c r="D27" s="12" t="s">
        <v>85</v>
      </c>
      <c r="E27" s="12">
        <v>1</v>
      </c>
      <c r="F27" s="12">
        <v>1680</v>
      </c>
      <c r="G27" s="46">
        <f t="shared" si="1"/>
        <v>1680</v>
      </c>
      <c r="H27" s="7" t="s">
        <v>47</v>
      </c>
    </row>
    <row r="28" spans="1:8" ht="35.25" customHeight="1" x14ac:dyDescent="0.15">
      <c r="A28" s="44">
        <v>24</v>
      </c>
      <c r="B28" s="8" t="s">
        <v>38</v>
      </c>
      <c r="C28" s="9" t="s">
        <v>86</v>
      </c>
      <c r="D28" s="8" t="s">
        <v>87</v>
      </c>
      <c r="E28" s="9">
        <v>2</v>
      </c>
      <c r="F28" s="9">
        <v>735</v>
      </c>
      <c r="G28" s="46">
        <f t="shared" si="1"/>
        <v>1470</v>
      </c>
      <c r="H28" s="7" t="s">
        <v>47</v>
      </c>
    </row>
    <row r="29" spans="1:8" ht="15" x14ac:dyDescent="0.15">
      <c r="A29" s="53" t="s">
        <v>133</v>
      </c>
      <c r="B29" s="54"/>
      <c r="C29" s="54"/>
      <c r="D29" s="54"/>
      <c r="E29" s="54"/>
      <c r="F29" s="55"/>
      <c r="G29" s="5">
        <v>305059</v>
      </c>
      <c r="H29" s="7"/>
    </row>
  </sheetData>
  <mergeCells count="3">
    <mergeCell ref="A1:B1"/>
    <mergeCell ref="A3:H3"/>
    <mergeCell ref="A29:F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" workbookViewId="0">
      <selection activeCell="H6" sqref="H6:H59"/>
    </sheetView>
  </sheetViews>
  <sheetFormatPr defaultColWidth="9" defaultRowHeight="13.5" x14ac:dyDescent="0.15"/>
  <cols>
    <col min="1" max="1" width="7.125" style="1" customWidth="1"/>
    <col min="2" max="2" width="14.25" style="1" customWidth="1"/>
    <col min="3" max="3" width="18.125" style="1" customWidth="1"/>
    <col min="4" max="4" width="31.5" style="1" customWidth="1"/>
    <col min="5" max="5" width="13.375" style="1" customWidth="1"/>
    <col min="6" max="6" width="9.375" style="1" customWidth="1"/>
    <col min="7" max="16384" width="9" style="1"/>
  </cols>
  <sheetData>
    <row r="1" spans="1:9" ht="27" x14ac:dyDescent="0.15">
      <c r="A1" s="51" t="s">
        <v>0</v>
      </c>
      <c r="B1" s="51"/>
    </row>
    <row r="3" spans="1:9" ht="22.5" x14ac:dyDescent="0.15">
      <c r="A3" s="52" t="s">
        <v>1</v>
      </c>
      <c r="B3" s="52"/>
      <c r="C3" s="52"/>
      <c r="D3" s="52"/>
      <c r="E3" s="52"/>
      <c r="F3" s="52"/>
      <c r="G3" s="52"/>
      <c r="H3" s="52"/>
    </row>
    <row r="4" spans="1:9" ht="15" x14ac:dyDescent="0.15">
      <c r="A4" s="57" t="s">
        <v>2</v>
      </c>
      <c r="B4" s="57"/>
    </row>
    <row r="5" spans="1:9" ht="47.25" customHeight="1" x14ac:dyDescent="0.1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3" t="s">
        <v>9</v>
      </c>
      <c r="H5" s="3" t="s">
        <v>10</v>
      </c>
      <c r="I5" s="7" t="s">
        <v>46</v>
      </c>
    </row>
    <row r="6" spans="1:9" s="30" customFormat="1" ht="101.25" customHeight="1" x14ac:dyDescent="0.15">
      <c r="A6" s="26">
        <v>1</v>
      </c>
      <c r="B6" s="27" t="s">
        <v>11</v>
      </c>
      <c r="C6" s="28" t="s">
        <v>50</v>
      </c>
      <c r="D6" s="27" t="s">
        <v>51</v>
      </c>
      <c r="E6" s="27" t="s">
        <v>12</v>
      </c>
      <c r="F6" s="28">
        <v>200</v>
      </c>
      <c r="G6" s="28">
        <v>21</v>
      </c>
      <c r="H6" s="28">
        <v>4200</v>
      </c>
      <c r="I6" s="41" t="s">
        <v>121</v>
      </c>
    </row>
    <row r="7" spans="1:9" s="30" customFormat="1" ht="27.75" customHeight="1" x14ac:dyDescent="0.15">
      <c r="A7" s="26"/>
      <c r="B7" s="27" t="s">
        <v>11</v>
      </c>
      <c r="C7" s="28" t="s">
        <v>50</v>
      </c>
      <c r="D7" s="27" t="s">
        <v>51</v>
      </c>
      <c r="E7" s="27" t="s">
        <v>12</v>
      </c>
      <c r="F7" s="28">
        <v>150</v>
      </c>
      <c r="G7" s="28">
        <v>24</v>
      </c>
      <c r="H7" s="28">
        <v>3600</v>
      </c>
      <c r="I7" s="29" t="s">
        <v>57</v>
      </c>
    </row>
    <row r="8" spans="1:9" s="30" customFormat="1" ht="27.75" customHeight="1" x14ac:dyDescent="0.15">
      <c r="A8" s="26"/>
      <c r="B8" s="31" t="s">
        <v>11</v>
      </c>
      <c r="C8" s="32" t="s">
        <v>58</v>
      </c>
      <c r="D8" s="33" t="s">
        <v>59</v>
      </c>
      <c r="E8" s="31" t="s">
        <v>60</v>
      </c>
      <c r="F8" s="32">
        <v>96</v>
      </c>
      <c r="G8" s="32">
        <v>24</v>
      </c>
      <c r="H8" s="32">
        <v>2304</v>
      </c>
      <c r="I8" s="29" t="s">
        <v>65</v>
      </c>
    </row>
    <row r="9" spans="1:9" s="30" customFormat="1" ht="27.75" customHeight="1" x14ac:dyDescent="0.15">
      <c r="A9" s="26"/>
      <c r="B9" s="34" t="s">
        <v>11</v>
      </c>
      <c r="C9" s="35" t="s">
        <v>58</v>
      </c>
      <c r="D9" s="34" t="s">
        <v>89</v>
      </c>
      <c r="E9" s="34" t="s">
        <v>12</v>
      </c>
      <c r="F9" s="35">
        <v>100</v>
      </c>
      <c r="G9" s="35">
        <v>24</v>
      </c>
      <c r="H9" s="35">
        <v>2400</v>
      </c>
      <c r="I9" s="29" t="s">
        <v>99</v>
      </c>
    </row>
    <row r="10" spans="1:9" s="30" customFormat="1" ht="27.75" customHeight="1" x14ac:dyDescent="0.15">
      <c r="A10" s="26"/>
      <c r="B10" s="36" t="s">
        <v>11</v>
      </c>
      <c r="C10" s="36" t="s">
        <v>58</v>
      </c>
      <c r="D10" s="37" t="s">
        <v>106</v>
      </c>
      <c r="E10" s="27" t="s">
        <v>12</v>
      </c>
      <c r="F10" s="38" t="s">
        <v>107</v>
      </c>
      <c r="G10" s="39">
        <v>25</v>
      </c>
      <c r="H10" s="40">
        <v>7500</v>
      </c>
      <c r="I10" s="29" t="s">
        <v>120</v>
      </c>
    </row>
    <row r="11" spans="1:9" ht="27.75" customHeight="1" x14ac:dyDescent="0.15">
      <c r="A11" s="2">
        <v>2</v>
      </c>
      <c r="B11" s="8" t="s">
        <v>13</v>
      </c>
      <c r="C11" s="9" t="s">
        <v>50</v>
      </c>
      <c r="D11" s="8" t="s">
        <v>51</v>
      </c>
      <c r="E11" s="8" t="s">
        <v>12</v>
      </c>
      <c r="F11" s="9">
        <v>400</v>
      </c>
      <c r="G11" s="9">
        <v>18</v>
      </c>
      <c r="H11" s="9">
        <v>7200</v>
      </c>
      <c r="I11" s="7" t="s">
        <v>47</v>
      </c>
    </row>
    <row r="12" spans="1:9" ht="27.75" customHeight="1" x14ac:dyDescent="0.15">
      <c r="A12" s="2">
        <v>3</v>
      </c>
      <c r="B12" s="8" t="s">
        <v>14</v>
      </c>
      <c r="C12" s="9" t="s">
        <v>50</v>
      </c>
      <c r="D12" s="8" t="s">
        <v>51</v>
      </c>
      <c r="E12" s="8" t="s">
        <v>12</v>
      </c>
      <c r="F12" s="9">
        <v>200</v>
      </c>
      <c r="G12" s="9">
        <v>18</v>
      </c>
      <c r="H12" s="9">
        <v>3600</v>
      </c>
      <c r="I12" s="7" t="s">
        <v>47</v>
      </c>
    </row>
    <row r="13" spans="1:9" ht="27.75" customHeight="1" x14ac:dyDescent="0.15">
      <c r="A13" s="2">
        <v>4</v>
      </c>
      <c r="B13" s="8" t="s">
        <v>15</v>
      </c>
      <c r="C13" s="9" t="s">
        <v>66</v>
      </c>
      <c r="D13" s="9" t="s">
        <v>67</v>
      </c>
      <c r="E13" s="8" t="s">
        <v>16</v>
      </c>
      <c r="F13" s="9">
        <v>20</v>
      </c>
      <c r="G13" s="9">
        <v>173</v>
      </c>
      <c r="H13" s="9">
        <v>3460</v>
      </c>
      <c r="I13" s="7" t="s">
        <v>47</v>
      </c>
    </row>
    <row r="14" spans="1:9" ht="27.75" customHeight="1" x14ac:dyDescent="0.15">
      <c r="A14" s="2">
        <v>5</v>
      </c>
      <c r="B14" s="8" t="s">
        <v>17</v>
      </c>
      <c r="C14" s="9" t="s">
        <v>68</v>
      </c>
      <c r="D14" s="8" t="s">
        <v>53</v>
      </c>
      <c r="E14" s="8" t="s">
        <v>16</v>
      </c>
      <c r="F14" s="9">
        <v>50</v>
      </c>
      <c r="G14" s="9">
        <v>38</v>
      </c>
      <c r="H14" s="9">
        <v>1900</v>
      </c>
      <c r="I14" s="7" t="s">
        <v>47</v>
      </c>
    </row>
    <row r="15" spans="1:9" ht="27.75" customHeight="1" x14ac:dyDescent="0.15">
      <c r="A15" s="2">
        <v>6</v>
      </c>
      <c r="B15" s="8" t="s">
        <v>18</v>
      </c>
      <c r="C15" s="9" t="s">
        <v>48</v>
      </c>
      <c r="D15" s="8" t="s">
        <v>53</v>
      </c>
      <c r="E15" s="8" t="s">
        <v>12</v>
      </c>
      <c r="F15" s="9">
        <v>2000</v>
      </c>
      <c r="G15" s="9">
        <v>18.5</v>
      </c>
      <c r="H15" s="9">
        <v>37000</v>
      </c>
      <c r="I15" s="7" t="s">
        <v>47</v>
      </c>
    </row>
    <row r="16" spans="1:9" ht="27.75" customHeight="1" x14ac:dyDescent="0.15">
      <c r="A16" s="2">
        <v>7</v>
      </c>
      <c r="B16" s="8" t="s">
        <v>19</v>
      </c>
      <c r="C16" s="9" t="s">
        <v>52</v>
      </c>
      <c r="D16" s="8" t="s">
        <v>53</v>
      </c>
      <c r="E16" s="8" t="s">
        <v>16</v>
      </c>
      <c r="F16" s="9">
        <v>100</v>
      </c>
      <c r="G16" s="9">
        <v>19</v>
      </c>
      <c r="H16" s="9">
        <v>1900</v>
      </c>
      <c r="I16" s="7" t="s">
        <v>47</v>
      </c>
    </row>
    <row r="17" spans="1:9" ht="27.75" customHeight="1" x14ac:dyDescent="0.15">
      <c r="A17" s="2">
        <v>8</v>
      </c>
      <c r="B17" s="8" t="s">
        <v>20</v>
      </c>
      <c r="C17" s="9" t="s">
        <v>21</v>
      </c>
      <c r="D17" s="8" t="s">
        <v>53</v>
      </c>
      <c r="E17" s="8" t="s">
        <v>12</v>
      </c>
      <c r="F17" s="9">
        <v>2000</v>
      </c>
      <c r="G17" s="9">
        <v>24</v>
      </c>
      <c r="H17" s="9">
        <v>48000</v>
      </c>
      <c r="I17" s="7" t="s">
        <v>47</v>
      </c>
    </row>
    <row r="18" spans="1:9" ht="27.75" customHeight="1" x14ac:dyDescent="0.15">
      <c r="A18" s="2">
        <v>9</v>
      </c>
      <c r="B18" s="8" t="s">
        <v>22</v>
      </c>
      <c r="C18" s="10" t="s">
        <v>69</v>
      </c>
      <c r="D18" s="10" t="s">
        <v>23</v>
      </c>
      <c r="E18" s="8" t="s">
        <v>24</v>
      </c>
      <c r="F18" s="10">
        <v>5</v>
      </c>
      <c r="G18" s="9">
        <v>210</v>
      </c>
      <c r="H18" s="9">
        <v>1050</v>
      </c>
      <c r="I18" s="7" t="s">
        <v>47</v>
      </c>
    </row>
    <row r="19" spans="1:9" ht="27.75" customHeight="1" x14ac:dyDescent="0.15">
      <c r="A19" s="2">
        <v>10</v>
      </c>
      <c r="B19" s="11" t="s">
        <v>25</v>
      </c>
      <c r="C19" s="12" t="s">
        <v>70</v>
      </c>
      <c r="D19" s="12" t="s">
        <v>70</v>
      </c>
      <c r="E19" s="8" t="s">
        <v>26</v>
      </c>
      <c r="F19" s="12">
        <v>50</v>
      </c>
      <c r="G19" s="12">
        <v>2.2000000000000002</v>
      </c>
      <c r="H19" s="9">
        <v>110</v>
      </c>
      <c r="I19" s="7" t="s">
        <v>47</v>
      </c>
    </row>
    <row r="20" spans="1:9" ht="27.75" customHeight="1" x14ac:dyDescent="0.15">
      <c r="A20" s="2">
        <v>11</v>
      </c>
      <c r="B20" s="11" t="s">
        <v>27</v>
      </c>
      <c r="C20" s="12" t="s">
        <v>28</v>
      </c>
      <c r="D20" s="11" t="s">
        <v>71</v>
      </c>
      <c r="E20" s="8" t="s">
        <v>26</v>
      </c>
      <c r="F20" s="12">
        <v>50</v>
      </c>
      <c r="G20" s="12">
        <v>2.2999999999999998</v>
      </c>
      <c r="H20" s="9">
        <v>115</v>
      </c>
      <c r="I20" s="7" t="s">
        <v>47</v>
      </c>
    </row>
    <row r="21" spans="1:9" ht="27.75" customHeight="1" x14ac:dyDescent="0.15">
      <c r="A21" s="2">
        <v>12</v>
      </c>
      <c r="B21" s="11" t="s">
        <v>29</v>
      </c>
      <c r="C21" s="12" t="s">
        <v>30</v>
      </c>
      <c r="D21" s="11" t="s">
        <v>72</v>
      </c>
      <c r="E21" s="8" t="s">
        <v>31</v>
      </c>
      <c r="F21" s="12">
        <v>1</v>
      </c>
      <c r="G21" s="12">
        <v>700</v>
      </c>
      <c r="H21" s="9">
        <v>700</v>
      </c>
      <c r="I21" s="7" t="s">
        <v>47</v>
      </c>
    </row>
    <row r="22" spans="1:9" ht="27.75" customHeight="1" x14ac:dyDescent="0.15">
      <c r="A22" s="2">
        <v>13</v>
      </c>
      <c r="B22" s="11" t="s">
        <v>32</v>
      </c>
      <c r="C22" s="9" t="s">
        <v>73</v>
      </c>
      <c r="D22" s="11" t="s">
        <v>74</v>
      </c>
      <c r="E22" s="8" t="s">
        <v>31</v>
      </c>
      <c r="F22" s="12">
        <v>30</v>
      </c>
      <c r="G22" s="12">
        <v>410</v>
      </c>
      <c r="H22" s="9">
        <v>12300</v>
      </c>
      <c r="I22" s="7" t="s">
        <v>47</v>
      </c>
    </row>
    <row r="23" spans="1:9" ht="27.75" customHeight="1" x14ac:dyDescent="0.15">
      <c r="A23" s="2">
        <v>14</v>
      </c>
      <c r="B23" s="11" t="s">
        <v>75</v>
      </c>
      <c r="C23" s="9" t="s">
        <v>76</v>
      </c>
      <c r="D23" s="11" t="s">
        <v>77</v>
      </c>
      <c r="E23" s="8" t="s">
        <v>31</v>
      </c>
      <c r="F23" s="12">
        <v>500</v>
      </c>
      <c r="G23" s="12">
        <v>58</v>
      </c>
      <c r="H23" s="9">
        <v>29000</v>
      </c>
      <c r="I23" s="7" t="s">
        <v>47</v>
      </c>
    </row>
    <row r="24" spans="1:9" ht="27.75" customHeight="1" x14ac:dyDescent="0.15">
      <c r="A24" s="2">
        <v>15</v>
      </c>
      <c r="B24" s="11" t="s">
        <v>33</v>
      </c>
      <c r="C24" s="11" t="s">
        <v>78</v>
      </c>
      <c r="D24" s="11" t="s">
        <v>79</v>
      </c>
      <c r="E24" s="8" t="s">
        <v>34</v>
      </c>
      <c r="F24" s="12">
        <v>50</v>
      </c>
      <c r="G24" s="12">
        <v>3.5</v>
      </c>
      <c r="H24" s="9">
        <v>175</v>
      </c>
      <c r="I24" s="7" t="s">
        <v>47</v>
      </c>
    </row>
    <row r="25" spans="1:9" ht="27.75" customHeight="1" x14ac:dyDescent="0.15">
      <c r="A25" s="2">
        <v>16</v>
      </c>
      <c r="B25" s="11" t="s">
        <v>80</v>
      </c>
      <c r="C25" s="11" t="s">
        <v>81</v>
      </c>
      <c r="D25" s="11" t="s">
        <v>82</v>
      </c>
      <c r="E25" s="8" t="s">
        <v>34</v>
      </c>
      <c r="F25" s="12">
        <v>50</v>
      </c>
      <c r="G25" s="12">
        <v>36.5</v>
      </c>
      <c r="H25" s="9">
        <v>1825</v>
      </c>
      <c r="I25" s="7" t="s">
        <v>47</v>
      </c>
    </row>
    <row r="26" spans="1:9" ht="27.75" customHeight="1" x14ac:dyDescent="0.15">
      <c r="A26" s="2">
        <v>17</v>
      </c>
      <c r="B26" s="11" t="s">
        <v>35</v>
      </c>
      <c r="C26" s="11" t="s">
        <v>78</v>
      </c>
      <c r="D26" s="11" t="s">
        <v>83</v>
      </c>
      <c r="E26" s="8" t="s">
        <v>34</v>
      </c>
      <c r="F26" s="12">
        <v>10</v>
      </c>
      <c r="G26" s="12">
        <v>3.2</v>
      </c>
      <c r="H26" s="9">
        <v>32</v>
      </c>
      <c r="I26" s="7" t="s">
        <v>47</v>
      </c>
    </row>
    <row r="27" spans="1:9" ht="27.75" customHeight="1" x14ac:dyDescent="0.15">
      <c r="A27" s="2">
        <v>18</v>
      </c>
      <c r="B27" s="11" t="s">
        <v>36</v>
      </c>
      <c r="C27" s="11" t="s">
        <v>84</v>
      </c>
      <c r="D27" s="12" t="s">
        <v>85</v>
      </c>
      <c r="E27" s="8" t="s">
        <v>37</v>
      </c>
      <c r="F27" s="12">
        <v>1</v>
      </c>
      <c r="G27" s="12">
        <v>1680</v>
      </c>
      <c r="H27" s="9">
        <v>1680</v>
      </c>
      <c r="I27" s="7" t="s">
        <v>47</v>
      </c>
    </row>
    <row r="28" spans="1:9" ht="27.75" customHeight="1" x14ac:dyDescent="0.15">
      <c r="A28" s="2">
        <v>19</v>
      </c>
      <c r="B28" s="8" t="s">
        <v>38</v>
      </c>
      <c r="C28" s="9" t="s">
        <v>86</v>
      </c>
      <c r="D28" s="8" t="s">
        <v>87</v>
      </c>
      <c r="E28" s="8" t="s">
        <v>88</v>
      </c>
      <c r="F28" s="9">
        <v>2</v>
      </c>
      <c r="G28" s="9">
        <v>735</v>
      </c>
      <c r="H28" s="9">
        <v>1470</v>
      </c>
      <c r="I28" s="7" t="s">
        <v>47</v>
      </c>
    </row>
    <row r="29" spans="1:9" ht="27.75" customHeight="1" x14ac:dyDescent="0.15">
      <c r="A29" s="58" t="s">
        <v>39</v>
      </c>
      <c r="B29" s="59"/>
      <c r="C29" s="59"/>
      <c r="D29" s="59"/>
      <c r="E29" s="59"/>
      <c r="F29" s="4"/>
      <c r="G29" s="4"/>
      <c r="H29" s="5">
        <f>SUM(H6:H28)</f>
        <v>171521</v>
      </c>
      <c r="I29" s="7"/>
    </row>
    <row r="30" spans="1:9" ht="27.75" customHeight="1" x14ac:dyDescent="0.15">
      <c r="A30" s="2"/>
      <c r="B30" s="8" t="s">
        <v>18</v>
      </c>
      <c r="C30" s="9" t="s">
        <v>48</v>
      </c>
      <c r="D30" s="8" t="s">
        <v>49</v>
      </c>
      <c r="E30" s="8" t="s">
        <v>12</v>
      </c>
      <c r="F30" s="9">
        <v>200</v>
      </c>
      <c r="G30" s="9">
        <v>23</v>
      </c>
      <c r="H30" s="9">
        <v>4600</v>
      </c>
      <c r="I30" s="7" t="s">
        <v>57</v>
      </c>
    </row>
    <row r="32" spans="1:9" ht="27.75" customHeight="1" x14ac:dyDescent="0.15">
      <c r="A32" s="2"/>
      <c r="B32" s="8" t="s">
        <v>13</v>
      </c>
      <c r="C32" s="9" t="s">
        <v>50</v>
      </c>
      <c r="D32" s="8" t="s">
        <v>51</v>
      </c>
      <c r="E32" s="8" t="s">
        <v>12</v>
      </c>
      <c r="F32" s="9">
        <v>150</v>
      </c>
      <c r="G32" s="9">
        <v>24</v>
      </c>
      <c r="H32" s="9">
        <v>3600</v>
      </c>
      <c r="I32" s="7" t="s">
        <v>57</v>
      </c>
    </row>
    <row r="33" spans="1:9" ht="27.75" customHeight="1" x14ac:dyDescent="0.15">
      <c r="A33" s="2"/>
      <c r="B33" s="8" t="s">
        <v>14</v>
      </c>
      <c r="C33" s="9" t="s">
        <v>50</v>
      </c>
      <c r="D33" s="8" t="s">
        <v>51</v>
      </c>
      <c r="E33" s="8" t="s">
        <v>12</v>
      </c>
      <c r="F33" s="9">
        <v>100</v>
      </c>
      <c r="G33" s="9">
        <v>24</v>
      </c>
      <c r="H33" s="9">
        <v>2400</v>
      </c>
      <c r="I33" s="7" t="s">
        <v>57</v>
      </c>
    </row>
    <row r="34" spans="1:9" ht="27.75" customHeight="1" x14ac:dyDescent="0.15">
      <c r="A34" s="2"/>
      <c r="B34" s="8" t="s">
        <v>19</v>
      </c>
      <c r="C34" s="9" t="s">
        <v>52</v>
      </c>
      <c r="D34" s="8" t="s">
        <v>53</v>
      </c>
      <c r="E34" s="8" t="s">
        <v>54</v>
      </c>
      <c r="F34" s="9">
        <v>30</v>
      </c>
      <c r="G34" s="9">
        <v>20</v>
      </c>
      <c r="H34" s="9">
        <v>600</v>
      </c>
      <c r="I34" s="7" t="s">
        <v>57</v>
      </c>
    </row>
    <row r="35" spans="1:9" ht="27.75" customHeight="1" x14ac:dyDescent="0.15">
      <c r="A35" s="2"/>
      <c r="B35" s="8" t="s">
        <v>55</v>
      </c>
      <c r="C35" s="9" t="s">
        <v>21</v>
      </c>
      <c r="D35" s="8" t="s">
        <v>53</v>
      </c>
      <c r="E35" s="8" t="s">
        <v>12</v>
      </c>
      <c r="F35" s="9">
        <v>250</v>
      </c>
      <c r="G35" s="9">
        <v>25</v>
      </c>
      <c r="H35" s="9">
        <v>6250</v>
      </c>
      <c r="I35" s="7" t="s">
        <v>57</v>
      </c>
    </row>
    <row r="36" spans="1:9" ht="27.75" customHeight="1" x14ac:dyDescent="0.15">
      <c r="A36" s="2"/>
      <c r="B36" s="8" t="s">
        <v>22</v>
      </c>
      <c r="C36" s="9" t="s">
        <v>56</v>
      </c>
      <c r="D36" s="9" t="s">
        <v>23</v>
      </c>
      <c r="E36" s="8" t="s">
        <v>24</v>
      </c>
      <c r="F36" s="9">
        <v>5</v>
      </c>
      <c r="G36" s="9">
        <v>200</v>
      </c>
      <c r="H36" s="9">
        <v>1000</v>
      </c>
      <c r="I36" s="7" t="s">
        <v>57</v>
      </c>
    </row>
    <row r="37" spans="1:9" ht="27.75" customHeight="1" x14ac:dyDescent="0.15">
      <c r="A37" s="2"/>
      <c r="B37" s="4"/>
      <c r="C37" s="4"/>
      <c r="D37" s="4"/>
      <c r="E37" s="4"/>
      <c r="F37" s="4"/>
      <c r="G37" s="4"/>
      <c r="H37" s="5"/>
      <c r="I37" s="7"/>
    </row>
    <row r="39" spans="1:9" ht="27.75" customHeight="1" x14ac:dyDescent="0.15">
      <c r="A39" s="2"/>
      <c r="B39" s="13" t="s">
        <v>13</v>
      </c>
      <c r="C39" s="14" t="s">
        <v>58</v>
      </c>
      <c r="D39" s="15" t="s">
        <v>59</v>
      </c>
      <c r="E39" s="13" t="s">
        <v>60</v>
      </c>
      <c r="F39" s="14">
        <v>144</v>
      </c>
      <c r="G39" s="14">
        <v>22</v>
      </c>
      <c r="H39" s="14">
        <v>3168</v>
      </c>
      <c r="I39" s="7" t="s">
        <v>65</v>
      </c>
    </row>
    <row r="40" spans="1:9" ht="27.75" customHeight="1" x14ac:dyDescent="0.15">
      <c r="A40" s="2"/>
      <c r="B40" s="13" t="s">
        <v>14</v>
      </c>
      <c r="C40" s="14" t="s">
        <v>58</v>
      </c>
      <c r="D40" s="15" t="s">
        <v>59</v>
      </c>
      <c r="E40" s="13" t="s">
        <v>60</v>
      </c>
      <c r="F40" s="14">
        <v>48</v>
      </c>
      <c r="G40" s="14">
        <v>22</v>
      </c>
      <c r="H40" s="14">
        <v>1056</v>
      </c>
      <c r="I40" s="7" t="s">
        <v>65</v>
      </c>
    </row>
    <row r="41" spans="1:9" ht="27.75" customHeight="1" x14ac:dyDescent="0.15">
      <c r="A41" s="2"/>
      <c r="B41" s="13" t="s">
        <v>19</v>
      </c>
      <c r="C41" s="14" t="s">
        <v>61</v>
      </c>
      <c r="D41" s="16" t="s">
        <v>62</v>
      </c>
      <c r="E41" s="13" t="s">
        <v>63</v>
      </c>
      <c r="F41" s="14" t="s">
        <v>64</v>
      </c>
      <c r="G41" s="14">
        <v>20</v>
      </c>
      <c r="H41" s="14">
        <v>1200</v>
      </c>
      <c r="I41" s="7" t="s">
        <v>65</v>
      </c>
    </row>
    <row r="42" spans="1:9" ht="27.75" customHeight="1" x14ac:dyDescent="0.15">
      <c r="A42" s="2"/>
      <c r="B42" s="4"/>
      <c r="C42" s="4"/>
      <c r="D42" s="4"/>
      <c r="E42" s="4"/>
      <c r="F42" s="4"/>
      <c r="G42" s="4"/>
      <c r="H42" s="5"/>
      <c r="I42" s="7"/>
    </row>
    <row r="44" spans="1:9" ht="27.75" customHeight="1" x14ac:dyDescent="0.15">
      <c r="A44" s="2"/>
      <c r="B44" s="17" t="s">
        <v>14</v>
      </c>
      <c r="C44" s="10" t="s">
        <v>58</v>
      </c>
      <c r="D44" s="17" t="s">
        <v>89</v>
      </c>
      <c r="E44" s="17" t="s">
        <v>12</v>
      </c>
      <c r="F44" s="10">
        <v>200</v>
      </c>
      <c r="G44" s="10">
        <v>24</v>
      </c>
      <c r="H44" s="10">
        <v>4800</v>
      </c>
      <c r="I44" s="7" t="s">
        <v>99</v>
      </c>
    </row>
    <row r="45" spans="1:9" ht="27.75" customHeight="1" x14ac:dyDescent="0.15">
      <c r="A45" s="2"/>
      <c r="B45" s="17" t="s">
        <v>13</v>
      </c>
      <c r="C45" s="10" t="s">
        <v>58</v>
      </c>
      <c r="D45" s="17" t="s">
        <v>89</v>
      </c>
      <c r="E45" s="17" t="s">
        <v>12</v>
      </c>
      <c r="F45" s="10">
        <v>300</v>
      </c>
      <c r="G45" s="10">
        <v>24</v>
      </c>
      <c r="H45" s="10">
        <v>7200</v>
      </c>
      <c r="I45" s="7" t="s">
        <v>99</v>
      </c>
    </row>
    <row r="46" spans="1:9" ht="27.75" customHeight="1" x14ac:dyDescent="0.15">
      <c r="A46" s="2"/>
      <c r="B46" s="17" t="s">
        <v>90</v>
      </c>
      <c r="C46" s="10" t="s">
        <v>91</v>
      </c>
      <c r="D46" s="17" t="s">
        <v>89</v>
      </c>
      <c r="E46" s="17" t="s">
        <v>12</v>
      </c>
      <c r="F46" s="10">
        <v>240</v>
      </c>
      <c r="G46" s="10">
        <v>24</v>
      </c>
      <c r="H46" s="10">
        <v>5760</v>
      </c>
      <c r="I46" s="7" t="s">
        <v>99</v>
      </c>
    </row>
    <row r="47" spans="1:9" ht="27.75" customHeight="1" x14ac:dyDescent="0.15">
      <c r="A47" s="2"/>
      <c r="B47" s="17" t="s">
        <v>92</v>
      </c>
      <c r="C47" s="10" t="s">
        <v>93</v>
      </c>
      <c r="D47" s="17" t="s">
        <v>89</v>
      </c>
      <c r="E47" s="17" t="s">
        <v>12</v>
      </c>
      <c r="F47" s="10">
        <v>480</v>
      </c>
      <c r="G47" s="10">
        <v>23</v>
      </c>
      <c r="H47" s="10">
        <v>11040</v>
      </c>
      <c r="I47" s="7" t="s">
        <v>99</v>
      </c>
    </row>
    <row r="48" spans="1:9" ht="27.75" customHeight="1" x14ac:dyDescent="0.15">
      <c r="A48" s="2"/>
      <c r="B48" s="17" t="s">
        <v>19</v>
      </c>
      <c r="C48" s="10" t="s">
        <v>94</v>
      </c>
      <c r="D48" s="17" t="s">
        <v>89</v>
      </c>
      <c r="E48" s="17" t="s">
        <v>95</v>
      </c>
      <c r="F48" s="10">
        <v>180</v>
      </c>
      <c r="G48" s="10">
        <v>18</v>
      </c>
      <c r="H48" s="10">
        <v>3240</v>
      </c>
      <c r="I48" s="7" t="s">
        <v>99</v>
      </c>
    </row>
    <row r="49" spans="1:9" ht="27.75" customHeight="1" x14ac:dyDescent="0.15">
      <c r="A49" s="2"/>
      <c r="B49" s="17" t="s">
        <v>96</v>
      </c>
      <c r="C49" s="10" t="s">
        <v>97</v>
      </c>
      <c r="D49" s="17" t="s">
        <v>89</v>
      </c>
      <c r="E49" s="17" t="s">
        <v>98</v>
      </c>
      <c r="F49" s="10">
        <v>30</v>
      </c>
      <c r="G49" s="10">
        <v>34</v>
      </c>
      <c r="H49" s="10">
        <v>1020</v>
      </c>
      <c r="I49" s="7" t="s">
        <v>99</v>
      </c>
    </row>
    <row r="50" spans="1:9" ht="27.75" customHeight="1" x14ac:dyDescent="0.15">
      <c r="A50" s="2"/>
      <c r="B50" s="4"/>
      <c r="C50" s="4"/>
      <c r="D50" s="4"/>
      <c r="E50" s="4"/>
      <c r="F50" s="4"/>
      <c r="G50" s="4"/>
      <c r="H50" s="5"/>
      <c r="I50" s="7"/>
    </row>
    <row r="51" spans="1:9" ht="27.75" customHeight="1" x14ac:dyDescent="0.15">
      <c r="A51" s="2"/>
      <c r="B51" s="18" t="s">
        <v>100</v>
      </c>
      <c r="C51" s="18" t="s">
        <v>101</v>
      </c>
      <c r="D51" s="19" t="s">
        <v>102</v>
      </c>
      <c r="E51" s="8" t="s">
        <v>12</v>
      </c>
      <c r="F51" s="17" t="s">
        <v>103</v>
      </c>
      <c r="G51" s="4">
        <v>25</v>
      </c>
      <c r="H51" s="20">
        <v>25000</v>
      </c>
      <c r="I51" s="7" t="s">
        <v>120</v>
      </c>
    </row>
    <row r="52" spans="1:9" ht="27.75" customHeight="1" x14ac:dyDescent="0.15">
      <c r="A52" s="2"/>
      <c r="B52" s="18" t="s">
        <v>18</v>
      </c>
      <c r="C52" s="18" t="s">
        <v>91</v>
      </c>
      <c r="D52" s="21" t="s">
        <v>104</v>
      </c>
      <c r="E52" s="8" t="s">
        <v>12</v>
      </c>
      <c r="F52" s="17" t="s">
        <v>105</v>
      </c>
      <c r="G52" s="4">
        <v>24</v>
      </c>
      <c r="H52" s="20">
        <v>28800</v>
      </c>
      <c r="I52" s="7" t="s">
        <v>120</v>
      </c>
    </row>
    <row r="54" spans="1:9" ht="27.75" customHeight="1" x14ac:dyDescent="0.15">
      <c r="A54" s="2"/>
      <c r="B54" s="18" t="s">
        <v>14</v>
      </c>
      <c r="C54" s="18" t="s">
        <v>58</v>
      </c>
      <c r="D54" s="22" t="s">
        <v>106</v>
      </c>
      <c r="E54" s="8" t="s">
        <v>12</v>
      </c>
      <c r="F54" s="17" t="s">
        <v>108</v>
      </c>
      <c r="G54" s="4">
        <v>25</v>
      </c>
      <c r="H54" s="20">
        <v>15000</v>
      </c>
      <c r="I54" s="7" t="s">
        <v>120</v>
      </c>
    </row>
    <row r="55" spans="1:9" ht="27.75" customHeight="1" x14ac:dyDescent="0.15">
      <c r="A55" s="2"/>
      <c r="B55" s="18" t="s">
        <v>13</v>
      </c>
      <c r="C55" s="18" t="s">
        <v>58</v>
      </c>
      <c r="D55" s="22" t="s">
        <v>106</v>
      </c>
      <c r="E55" s="8" t="s">
        <v>12</v>
      </c>
      <c r="F55" s="11" t="s">
        <v>109</v>
      </c>
      <c r="G55" s="4">
        <v>25</v>
      </c>
      <c r="H55" s="20">
        <v>22500</v>
      </c>
      <c r="I55" s="7" t="s">
        <v>120</v>
      </c>
    </row>
    <row r="56" spans="1:9" ht="27.75" customHeight="1" x14ac:dyDescent="0.15">
      <c r="A56" s="2"/>
      <c r="B56" s="18" t="s">
        <v>19</v>
      </c>
      <c r="C56" s="18" t="s">
        <v>61</v>
      </c>
      <c r="D56" s="19" t="s">
        <v>102</v>
      </c>
      <c r="E56" s="23" t="s">
        <v>63</v>
      </c>
      <c r="F56" s="11" t="s">
        <v>110</v>
      </c>
      <c r="G56" s="4">
        <v>20</v>
      </c>
      <c r="H56" s="20">
        <v>4000</v>
      </c>
      <c r="I56" s="7" t="s">
        <v>120</v>
      </c>
    </row>
    <row r="57" spans="1:9" ht="27.75" customHeight="1" x14ac:dyDescent="0.15">
      <c r="A57" s="2"/>
      <c r="B57" s="18" t="s">
        <v>111</v>
      </c>
      <c r="C57" s="18" t="s">
        <v>112</v>
      </c>
      <c r="D57" s="22" t="s">
        <v>102</v>
      </c>
      <c r="E57" s="23" t="s">
        <v>63</v>
      </c>
      <c r="F57" s="11" t="s">
        <v>113</v>
      </c>
      <c r="G57" s="4">
        <v>20</v>
      </c>
      <c r="H57" s="20">
        <v>2600</v>
      </c>
      <c r="I57" s="7" t="s">
        <v>120</v>
      </c>
    </row>
    <row r="58" spans="1:9" ht="27.75" customHeight="1" x14ac:dyDescent="0.15">
      <c r="A58" s="2"/>
      <c r="B58" s="18" t="s">
        <v>114</v>
      </c>
      <c r="C58" s="23" t="s">
        <v>115</v>
      </c>
      <c r="D58" s="4" t="s">
        <v>116</v>
      </c>
      <c r="E58" s="8"/>
      <c r="F58" s="17" t="s">
        <v>117</v>
      </c>
      <c r="G58" s="4">
        <v>200</v>
      </c>
      <c r="H58" s="20">
        <v>400</v>
      </c>
      <c r="I58" s="7" t="s">
        <v>120</v>
      </c>
    </row>
    <row r="59" spans="1:9" ht="27.75" customHeight="1" x14ac:dyDescent="0.15">
      <c r="A59" s="2"/>
      <c r="B59" s="24" t="s">
        <v>118</v>
      </c>
      <c r="C59" s="25"/>
      <c r="D59" s="25" t="s">
        <v>119</v>
      </c>
      <c r="E59" s="8"/>
      <c r="F59" s="25">
        <v>2</v>
      </c>
      <c r="G59" s="4">
        <v>970</v>
      </c>
      <c r="H59" s="20">
        <v>1940</v>
      </c>
      <c r="I59" s="7" t="s">
        <v>120</v>
      </c>
    </row>
    <row r="60" spans="1:9" ht="15" x14ac:dyDescent="0.15">
      <c r="A60" s="2"/>
      <c r="B60" s="4"/>
      <c r="C60" s="4"/>
      <c r="D60" s="4"/>
      <c r="E60" s="4"/>
      <c r="F60" s="4"/>
      <c r="G60" s="4"/>
      <c r="H60" s="5"/>
      <c r="I60" s="7"/>
    </row>
    <row r="61" spans="1:9" ht="15" x14ac:dyDescent="0.15">
      <c r="A61" s="2"/>
      <c r="B61" s="4"/>
      <c r="C61" s="4"/>
      <c r="D61" s="4"/>
      <c r="E61" s="4"/>
      <c r="F61" s="4"/>
      <c r="G61" s="4"/>
      <c r="H61" s="5"/>
      <c r="I61" s="7"/>
    </row>
    <row r="62" spans="1:9" ht="15" x14ac:dyDescent="0.15">
      <c r="A62" s="2"/>
      <c r="B62" s="4"/>
      <c r="C62" s="4"/>
      <c r="D62" s="4"/>
      <c r="E62" s="4"/>
      <c r="F62" s="4"/>
      <c r="G62" s="4"/>
      <c r="H62" s="5"/>
      <c r="I62" s="7"/>
    </row>
    <row r="63" spans="1:9" ht="15" x14ac:dyDescent="0.15">
      <c r="A63" s="6" t="s">
        <v>40</v>
      </c>
      <c r="D63" s="56" t="s">
        <v>41</v>
      </c>
      <c r="E63" s="56"/>
      <c r="H63" s="1" t="s">
        <v>42</v>
      </c>
    </row>
    <row r="64" spans="1:9" ht="15" x14ac:dyDescent="0.15">
      <c r="A64" s="6" t="s">
        <v>43</v>
      </c>
      <c r="D64" s="56" t="s">
        <v>44</v>
      </c>
      <c r="E64" s="56"/>
      <c r="H64" s="1" t="s">
        <v>45</v>
      </c>
    </row>
  </sheetData>
  <mergeCells count="6">
    <mergeCell ref="D64:E64"/>
    <mergeCell ref="A1:B1"/>
    <mergeCell ref="A3:H3"/>
    <mergeCell ref="A4:B4"/>
    <mergeCell ref="A29:E29"/>
    <mergeCell ref="D63:E6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2022-04-24T08:01:58Z</dcterms:modified>
</cp:coreProperties>
</file>